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ynham PC\Accounts\2022-23\YE docs\"/>
    </mc:Choice>
  </mc:AlternateContent>
  <xr:revisionPtr revIDLastSave="0" documentId="13_ncr:1_{6B92094A-7FD7-4CD8-9D0A-628C3EFCD2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C Asset Register Websi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2" l="1"/>
  <c r="F46" i="2"/>
  <c r="F45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29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8" i="2"/>
  <c r="F24" i="2" l="1"/>
  <c r="F47" i="2"/>
  <c r="F43" i="2"/>
  <c r="E24" i="2"/>
  <c r="D48" i="2"/>
  <c r="E47" i="2"/>
  <c r="G48" i="2"/>
  <c r="E43" i="2"/>
  <c r="F48" i="2" l="1"/>
</calcChain>
</file>

<file path=xl/sharedStrings.xml><?xml version="1.0" encoding="utf-8"?>
<sst xmlns="http://schemas.openxmlformats.org/spreadsheetml/2006/main" count="86" uniqueCount="50">
  <si>
    <t>Details</t>
  </si>
  <si>
    <t>Date Acquired</t>
  </si>
  <si>
    <t>Village Sign</t>
  </si>
  <si>
    <t xml:space="preserve">which the Council is advised to value in the Asset Register as a 'Community Asset' at £1 for each plot. </t>
  </si>
  <si>
    <t>Total</t>
  </si>
  <si>
    <t>Street Furniture</t>
  </si>
  <si>
    <t>CA</t>
  </si>
  <si>
    <t>Litter Bin</t>
  </si>
  <si>
    <t>PP</t>
  </si>
  <si>
    <t>Play Area</t>
  </si>
  <si>
    <t>Wooden Bench</t>
  </si>
  <si>
    <t>Notice Board</t>
  </si>
  <si>
    <t>Street lights x 15</t>
  </si>
  <si>
    <t>War memorial</t>
  </si>
  <si>
    <t>Phone Kiosk</t>
  </si>
  <si>
    <t>Defibrilator</t>
  </si>
  <si>
    <t>Silver Challenge Cup</t>
  </si>
  <si>
    <t>Stepping Logs</t>
  </si>
  <si>
    <t>Burmah Bridge</t>
  </si>
  <si>
    <t>2 Bay Swing</t>
  </si>
  <si>
    <t>Rope Climb</t>
  </si>
  <si>
    <t>Large Scramble Net</t>
  </si>
  <si>
    <t>Wobble Board</t>
  </si>
  <si>
    <t>Adventure cabin</t>
  </si>
  <si>
    <t>Star Seat</t>
  </si>
  <si>
    <t>3 x Bay Swing</t>
  </si>
  <si>
    <t>Stainless Steel Slide</t>
  </si>
  <si>
    <t>Roundabout</t>
  </si>
  <si>
    <t>Zipwire</t>
  </si>
  <si>
    <t>Outdoor Exercise Bike</t>
  </si>
  <si>
    <t>SAM2</t>
  </si>
  <si>
    <t xml:space="preserve">Bus Shelter </t>
  </si>
  <si>
    <t xml:space="preserve">Outdoor Gym Equipment </t>
  </si>
  <si>
    <t xml:space="preserve">As advised by RPC's internal auditor this register contains listings for items including land, </t>
  </si>
  <si>
    <t>White Village Gateways</t>
  </si>
  <si>
    <t>2020/21</t>
  </si>
  <si>
    <t>Decorative Owl Sculpture</t>
  </si>
  <si>
    <t>Cost</t>
  </si>
  <si>
    <t>War Memorial</t>
  </si>
  <si>
    <t>Sub Totals</t>
  </si>
  <si>
    <t>Gates and Fences</t>
  </si>
  <si>
    <t>Play Area Fencing</t>
  </si>
  <si>
    <t>Level of Insurance Cover</t>
  </si>
  <si>
    <t xml:space="preserve"> Valuation for YE March 22</t>
  </si>
  <si>
    <t>Valuation for YE March 23</t>
  </si>
  <si>
    <t>LED Street light lanterns</t>
  </si>
  <si>
    <t>Vicorian street light lanterns</t>
  </si>
  <si>
    <t>Raynham Parish Council - Asset Register as at March 2023</t>
  </si>
  <si>
    <t xml:space="preserve">The methods of valuation used are:EST=Estimate, PP=Purchase Price, IV=Insurance Value, CA=Community </t>
  </si>
  <si>
    <t>Asset.  Items of lesser value are listed in the Parish Inventory List. Excess is £125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</si>
</sst>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 &quot;* #,##0.00&quot; &quot;;&quot;-&quot;* #,##0.00&quot; &quot;;&quot; &quot;* &quot;-&quot;??&quot; &quot;"/>
    <numFmt numFmtId="166" formatCode="&quot;£&quot;#,##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9"/>
      <color indexed="8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9"/>
      <color theme="1"/>
      <name val="Century Gothic"/>
      <family val="2"/>
    </font>
    <font>
      <b/>
      <sz val="9"/>
      <color indexed="8"/>
      <name val="Century Gothic"/>
      <family val="2"/>
    </font>
    <font>
      <sz val="9"/>
      <color theme="1" tint="4.9989318521683403E-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b/>
      <u/>
      <sz val="9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wrapText="1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49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164" fontId="5" fillId="0" borderId="0" xfId="0" applyNumberFormat="1" applyFont="1" applyAlignment="1">
      <alignment horizontal="left"/>
    </xf>
    <xf numFmtId="49" fontId="6" fillId="0" borderId="0" xfId="0" applyNumberFormat="1" applyFont="1"/>
    <xf numFmtId="17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165" fontId="7" fillId="0" borderId="0" xfId="0" applyNumberFormat="1" applyFont="1"/>
    <xf numFmtId="0" fontId="8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7" fontId="11" fillId="0" borderId="0" xfId="0" applyNumberFormat="1" applyFont="1" applyAlignment="1">
      <alignment horizontal="center"/>
    </xf>
    <xf numFmtId="0" fontId="8" fillId="0" borderId="0" xfId="0" applyFont="1"/>
    <xf numFmtId="166" fontId="2" fillId="0" borderId="0" xfId="0" applyNumberFormat="1" applyFont="1" applyAlignment="1">
      <alignment horizontal="right"/>
    </xf>
    <xf numFmtId="0" fontId="12" fillId="0" borderId="0" xfId="0" applyFont="1"/>
    <xf numFmtId="164" fontId="8" fillId="0" borderId="0" xfId="0" applyNumberFormat="1" applyFont="1"/>
    <xf numFmtId="49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right" wrapText="1"/>
    </xf>
    <xf numFmtId="164" fontId="9" fillId="2" borderId="0" xfId="0" applyNumberFormat="1" applyFont="1" applyFill="1" applyAlignment="1">
      <alignment horizontal="right" wrapText="1"/>
    </xf>
    <xf numFmtId="49" fontId="8" fillId="2" borderId="0" xfId="0" applyNumberFormat="1" applyFont="1" applyFill="1"/>
    <xf numFmtId="49" fontId="13" fillId="3" borderId="0" xfId="0" applyNumberFormat="1" applyFont="1" applyFill="1"/>
    <xf numFmtId="17" fontId="13" fillId="3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right"/>
    </xf>
    <xf numFmtId="166" fontId="13" fillId="3" borderId="0" xfId="0" applyNumberFormat="1" applyFont="1" applyFill="1" applyAlignment="1">
      <alignment horizontal="right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164" fontId="14" fillId="3" borderId="0" xfId="0" applyNumberFormat="1" applyFont="1" applyFill="1" applyAlignment="1">
      <alignment horizontal="right"/>
    </xf>
    <xf numFmtId="166" fontId="14" fillId="3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 wrapText="1"/>
    </xf>
    <xf numFmtId="164" fontId="8" fillId="2" borderId="0" xfId="0" applyNumberFormat="1" applyFont="1" applyFill="1" applyAlignment="1">
      <alignment horizontal="right"/>
    </xf>
    <xf numFmtId="17" fontId="8" fillId="2" borderId="0" xfId="0" applyNumberFormat="1" applyFont="1" applyFill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7" fontId="12" fillId="2" borderId="0" xfId="0" applyNumberFormat="1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4" fontId="12" fillId="2" borderId="0" xfId="0" applyNumberFormat="1" applyFont="1" applyFill="1" applyAlignment="1">
      <alignment horizontal="right"/>
    </xf>
    <xf numFmtId="166" fontId="12" fillId="2" borderId="0" xfId="0" applyNumberFormat="1" applyFont="1" applyFill="1" applyAlignment="1">
      <alignment horizontal="right"/>
    </xf>
    <xf numFmtId="49" fontId="2" fillId="4" borderId="0" xfId="0" applyNumberFormat="1" applyFont="1" applyFill="1"/>
    <xf numFmtId="17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164" fontId="8" fillId="5" borderId="0" xfId="0" applyNumberFormat="1" applyFont="1" applyFill="1" applyAlignment="1">
      <alignment horizontal="right" wrapText="1"/>
    </xf>
    <xf numFmtId="164" fontId="2" fillId="5" borderId="0" xfId="0" applyNumberFormat="1" applyFont="1" applyFill="1" applyAlignment="1">
      <alignment horizontal="right"/>
    </xf>
    <xf numFmtId="164" fontId="11" fillId="5" borderId="0" xfId="0" applyNumberFormat="1" applyFont="1" applyFill="1" applyAlignment="1">
      <alignment horizontal="right"/>
    </xf>
    <xf numFmtId="49" fontId="15" fillId="3" borderId="0" xfId="0" applyNumberFormat="1" applyFont="1" applyFill="1"/>
    <xf numFmtId="0" fontId="15" fillId="3" borderId="0" xfId="0" applyFont="1" applyFill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66" fontId="15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tabSelected="1" zoomScale="85" zoomScaleNormal="85" workbookViewId="0">
      <pane ySplit="6" topLeftCell="A27" activePane="bottomLeft" state="frozen"/>
      <selection pane="bottomLeft" activeCell="E49" sqref="E49"/>
    </sheetView>
  </sheetViews>
  <sheetFormatPr defaultColWidth="9.109375" defaultRowHeight="13.2" x14ac:dyDescent="0.3"/>
  <cols>
    <col min="1" max="1" width="21.21875" style="5" customWidth="1"/>
    <col min="2" max="2" width="9.44140625" style="6" customWidth="1"/>
    <col min="3" max="3" width="4.6640625" style="7" customWidth="1"/>
    <col min="4" max="4" width="9" style="6" customWidth="1"/>
    <col min="5" max="6" width="14.88671875" style="6" customWidth="1"/>
    <col min="7" max="7" width="12" style="14" customWidth="1"/>
    <col min="8" max="8" width="2.44140625" style="8" customWidth="1"/>
    <col min="9" max="9" width="9.88671875" style="8" bestFit="1" customWidth="1"/>
    <col min="10" max="10" width="4.88671875" style="8" customWidth="1"/>
    <col min="11" max="16384" width="9.109375" style="8"/>
  </cols>
  <sheetData>
    <row r="1" spans="1:8" s="4" customFormat="1" ht="21" x14ac:dyDescent="0.35">
      <c r="A1" s="1" t="s">
        <v>47</v>
      </c>
      <c r="B1" s="2"/>
      <c r="C1" s="3"/>
      <c r="D1" s="2"/>
      <c r="E1" s="2"/>
      <c r="F1" s="2"/>
      <c r="G1" s="13"/>
    </row>
    <row r="2" spans="1:8" ht="15" customHeight="1" x14ac:dyDescent="0.3">
      <c r="A2" s="5" t="s">
        <v>33</v>
      </c>
    </row>
    <row r="3" spans="1:8" ht="15" customHeight="1" x14ac:dyDescent="0.3">
      <c r="A3" s="5" t="s">
        <v>3</v>
      </c>
    </row>
    <row r="4" spans="1:8" ht="15" customHeight="1" x14ac:dyDescent="0.3">
      <c r="A4" s="5" t="s">
        <v>48</v>
      </c>
    </row>
    <row r="5" spans="1:8" ht="15" customHeight="1" x14ac:dyDescent="0.3">
      <c r="A5" s="5" t="s">
        <v>49</v>
      </c>
    </row>
    <row r="6" spans="1:8" s="34" customFormat="1" ht="34.799999999999997" customHeight="1" x14ac:dyDescent="0.2">
      <c r="A6" s="50" t="s">
        <v>0</v>
      </c>
      <c r="B6" s="67" t="s">
        <v>1</v>
      </c>
      <c r="C6" s="68"/>
      <c r="D6" s="68" t="s">
        <v>37</v>
      </c>
      <c r="E6" s="51" t="s">
        <v>43</v>
      </c>
      <c r="F6" s="83" t="s">
        <v>44</v>
      </c>
      <c r="G6" s="52" t="s">
        <v>42</v>
      </c>
    </row>
    <row r="7" spans="1:8" ht="15" customHeight="1" x14ac:dyDescent="0.3">
      <c r="A7" s="54" t="s">
        <v>5</v>
      </c>
      <c r="B7" s="60"/>
      <c r="C7" s="61"/>
      <c r="D7" s="62"/>
      <c r="E7" s="62"/>
      <c r="F7" s="62"/>
      <c r="G7" s="57"/>
    </row>
    <row r="8" spans="1:8" ht="15" customHeight="1" x14ac:dyDescent="0.3">
      <c r="A8" s="9" t="s">
        <v>31</v>
      </c>
      <c r="C8" s="35" t="s">
        <v>6</v>
      </c>
      <c r="D8" s="15">
        <v>2428</v>
      </c>
      <c r="E8" s="15">
        <v>2428</v>
      </c>
      <c r="F8" s="82">
        <f>SUM(E8*1.1)</f>
        <v>2670.8</v>
      </c>
      <c r="G8" s="36"/>
    </row>
    <row r="9" spans="1:8" ht="15" customHeight="1" x14ac:dyDescent="0.3">
      <c r="A9" s="9" t="s">
        <v>31</v>
      </c>
      <c r="C9" s="35" t="s">
        <v>6</v>
      </c>
      <c r="D9" s="15">
        <v>2428</v>
      </c>
      <c r="E9" s="15">
        <v>2428</v>
      </c>
      <c r="F9" s="82">
        <f t="shared" ref="F9:F21" si="0">SUM(E9*1.1)</f>
        <v>2670.8</v>
      </c>
      <c r="G9" s="36"/>
    </row>
    <row r="10" spans="1:8" ht="15" customHeight="1" x14ac:dyDescent="0.3">
      <c r="A10" s="9" t="s">
        <v>7</v>
      </c>
      <c r="C10" s="35" t="s">
        <v>8</v>
      </c>
      <c r="D10" s="14">
        <v>120</v>
      </c>
      <c r="E10" s="37">
        <v>400</v>
      </c>
      <c r="F10" s="82">
        <f t="shared" si="0"/>
        <v>440.00000000000006</v>
      </c>
      <c r="G10" s="36"/>
    </row>
    <row r="11" spans="1:8" ht="15" customHeight="1" x14ac:dyDescent="0.3">
      <c r="A11" s="9" t="s">
        <v>2</v>
      </c>
      <c r="B11" s="38"/>
      <c r="C11" s="35" t="s">
        <v>8</v>
      </c>
      <c r="D11" s="14">
        <v>4000</v>
      </c>
      <c r="E11" s="37">
        <v>4000</v>
      </c>
      <c r="F11" s="82">
        <f t="shared" si="0"/>
        <v>4400</v>
      </c>
      <c r="G11" s="36"/>
    </row>
    <row r="12" spans="1:8" ht="15" customHeight="1" x14ac:dyDescent="0.3">
      <c r="A12" s="9" t="s">
        <v>10</v>
      </c>
      <c r="C12" s="35" t="s">
        <v>6</v>
      </c>
      <c r="D12" s="14">
        <v>250</v>
      </c>
      <c r="E12" s="37">
        <v>250</v>
      </c>
      <c r="F12" s="82">
        <f t="shared" si="0"/>
        <v>275</v>
      </c>
      <c r="G12" s="36"/>
      <c r="H12" s="39"/>
    </row>
    <row r="13" spans="1:8" ht="15" customHeight="1" x14ac:dyDescent="0.3">
      <c r="A13" s="9" t="s">
        <v>10</v>
      </c>
      <c r="C13" s="35" t="s">
        <v>6</v>
      </c>
      <c r="D13" s="14">
        <v>250</v>
      </c>
      <c r="E13" s="37">
        <v>250</v>
      </c>
      <c r="F13" s="82">
        <f t="shared" si="0"/>
        <v>275</v>
      </c>
      <c r="G13" s="36"/>
      <c r="H13" s="39"/>
    </row>
    <row r="14" spans="1:8" ht="15" customHeight="1" x14ac:dyDescent="0.3">
      <c r="A14" s="9" t="s">
        <v>11</v>
      </c>
      <c r="C14" s="35" t="s">
        <v>8</v>
      </c>
      <c r="D14" s="14">
        <v>1944</v>
      </c>
      <c r="E14" s="37">
        <v>1944</v>
      </c>
      <c r="F14" s="82">
        <f t="shared" si="0"/>
        <v>2138.4</v>
      </c>
      <c r="G14" s="36"/>
    </row>
    <row r="15" spans="1:8" ht="15" customHeight="1" x14ac:dyDescent="0.3">
      <c r="A15" s="9" t="s">
        <v>7</v>
      </c>
      <c r="C15" s="35" t="s">
        <v>6</v>
      </c>
      <c r="D15" s="14">
        <v>500</v>
      </c>
      <c r="E15" s="37">
        <v>500</v>
      </c>
      <c r="F15" s="82">
        <f t="shared" si="0"/>
        <v>550</v>
      </c>
      <c r="G15" s="36"/>
      <c r="H15" s="39"/>
    </row>
    <row r="16" spans="1:8" ht="15" customHeight="1" x14ac:dyDescent="0.3">
      <c r="A16" s="9" t="s">
        <v>12</v>
      </c>
      <c r="B16" s="38"/>
      <c r="C16" s="35" t="s">
        <v>6</v>
      </c>
      <c r="D16" s="14">
        <v>0</v>
      </c>
      <c r="E16" s="37">
        <v>0</v>
      </c>
      <c r="F16" s="82">
        <f t="shared" si="0"/>
        <v>0</v>
      </c>
      <c r="G16" s="36"/>
    </row>
    <row r="17" spans="1:7" ht="15" customHeight="1" x14ac:dyDescent="0.3">
      <c r="A17" s="9" t="s">
        <v>14</v>
      </c>
      <c r="C17" s="35" t="s">
        <v>6</v>
      </c>
      <c r="D17" s="14">
        <v>500</v>
      </c>
      <c r="E17" s="37">
        <v>500</v>
      </c>
      <c r="F17" s="82">
        <f t="shared" si="0"/>
        <v>550</v>
      </c>
      <c r="G17" s="36"/>
    </row>
    <row r="18" spans="1:7" s="40" customFormat="1" ht="15" customHeight="1" x14ac:dyDescent="0.3">
      <c r="A18" s="40" t="s">
        <v>15</v>
      </c>
      <c r="B18" s="41"/>
      <c r="C18" s="42" t="s">
        <v>6</v>
      </c>
      <c r="D18" s="43">
        <v>2120</v>
      </c>
      <c r="E18" s="37">
        <v>0</v>
      </c>
      <c r="F18" s="82">
        <f t="shared" si="0"/>
        <v>0</v>
      </c>
      <c r="G18" s="44"/>
    </row>
    <row r="19" spans="1:7" ht="15" customHeight="1" x14ac:dyDescent="0.3">
      <c r="A19" s="9" t="s">
        <v>16</v>
      </c>
      <c r="C19" s="35" t="s">
        <v>6</v>
      </c>
      <c r="D19" s="14">
        <v>53</v>
      </c>
      <c r="E19" s="37">
        <v>53</v>
      </c>
      <c r="F19" s="82">
        <f t="shared" si="0"/>
        <v>58.300000000000004</v>
      </c>
      <c r="G19" s="44"/>
    </row>
    <row r="20" spans="1:7" s="40" customFormat="1" ht="15" customHeight="1" x14ac:dyDescent="0.3">
      <c r="A20" s="40" t="s">
        <v>30</v>
      </c>
      <c r="B20" s="45">
        <v>43770</v>
      </c>
      <c r="C20" s="42" t="s">
        <v>8</v>
      </c>
      <c r="D20" s="43">
        <v>3417</v>
      </c>
      <c r="E20" s="43">
        <v>3417</v>
      </c>
      <c r="F20" s="82">
        <f t="shared" si="0"/>
        <v>3758.7000000000003</v>
      </c>
      <c r="G20" s="44"/>
    </row>
    <row r="21" spans="1:7" x14ac:dyDescent="0.3">
      <c r="A21" s="5" t="s">
        <v>36</v>
      </c>
      <c r="B21" s="38">
        <v>44317</v>
      </c>
      <c r="C21" s="35" t="s">
        <v>8</v>
      </c>
      <c r="D21" s="14">
        <v>1100</v>
      </c>
      <c r="E21" s="14">
        <v>1100</v>
      </c>
      <c r="F21" s="82">
        <f t="shared" si="0"/>
        <v>1210</v>
      </c>
      <c r="G21" s="36"/>
    </row>
    <row r="22" spans="1:7" x14ac:dyDescent="0.3">
      <c r="A22" s="76" t="s">
        <v>45</v>
      </c>
      <c r="B22" s="77">
        <v>44682</v>
      </c>
      <c r="C22" s="78" t="s">
        <v>8</v>
      </c>
      <c r="D22" s="79">
        <v>2390</v>
      </c>
      <c r="E22" s="79"/>
      <c r="F22" s="80">
        <v>2390</v>
      </c>
      <c r="G22" s="81"/>
    </row>
    <row r="23" spans="1:7" x14ac:dyDescent="0.3">
      <c r="A23" s="76" t="s">
        <v>46</v>
      </c>
      <c r="B23" s="77">
        <v>44805</v>
      </c>
      <c r="C23" s="78" t="s">
        <v>8</v>
      </c>
      <c r="D23" s="79">
        <v>1690</v>
      </c>
      <c r="E23" s="79"/>
      <c r="F23" s="80">
        <v>1690</v>
      </c>
      <c r="G23" s="81"/>
    </row>
    <row r="24" spans="1:7" s="46" customFormat="1" ht="11.4" x14ac:dyDescent="0.2">
      <c r="A24" s="53" t="s">
        <v>39</v>
      </c>
      <c r="B24" s="69"/>
      <c r="C24" s="65"/>
      <c r="D24" s="68"/>
      <c r="E24" s="68">
        <f>SUM(E8:E21)</f>
        <v>17270</v>
      </c>
      <c r="F24" s="68">
        <f>SUM(F8:F23)</f>
        <v>23077</v>
      </c>
      <c r="G24" s="66">
        <v>36000</v>
      </c>
    </row>
    <row r="25" spans="1:7" s="46" customFormat="1" ht="11.4" x14ac:dyDescent="0.2">
      <c r="A25" s="54" t="s">
        <v>38</v>
      </c>
      <c r="B25" s="55"/>
      <c r="C25" s="56"/>
      <c r="D25" s="57"/>
      <c r="E25" s="57"/>
      <c r="F25" s="57"/>
      <c r="G25" s="58"/>
    </row>
    <row r="26" spans="1:7" ht="15" customHeight="1" x14ac:dyDescent="0.3">
      <c r="A26" s="9" t="s">
        <v>13</v>
      </c>
      <c r="C26" s="35" t="s">
        <v>6</v>
      </c>
      <c r="D26" s="14"/>
      <c r="E26" s="14"/>
      <c r="F26" s="84"/>
      <c r="G26" s="36"/>
    </row>
    <row r="27" spans="1:7" s="46" customFormat="1" ht="15" customHeight="1" x14ac:dyDescent="0.2">
      <c r="A27" s="70" t="s">
        <v>39</v>
      </c>
      <c r="B27" s="64"/>
      <c r="C27" s="65"/>
      <c r="D27" s="68"/>
      <c r="E27" s="68"/>
      <c r="F27" s="68"/>
      <c r="G27" s="66">
        <v>36000</v>
      </c>
    </row>
    <row r="28" spans="1:7" ht="15" customHeight="1" x14ac:dyDescent="0.3">
      <c r="A28" s="59" t="s">
        <v>9</v>
      </c>
      <c r="B28" s="60"/>
      <c r="C28" s="61"/>
      <c r="D28" s="62"/>
      <c r="E28" s="62"/>
      <c r="F28" s="62"/>
      <c r="G28" s="63"/>
    </row>
    <row r="29" spans="1:7" ht="15" customHeight="1" x14ac:dyDescent="0.3">
      <c r="A29" s="9" t="s">
        <v>17</v>
      </c>
      <c r="C29" s="35" t="s">
        <v>8</v>
      </c>
      <c r="D29" s="14">
        <v>295</v>
      </c>
      <c r="E29" s="14">
        <v>295</v>
      </c>
      <c r="F29" s="84">
        <f>SUM(E29*1.1)</f>
        <v>324.5</v>
      </c>
      <c r="G29" s="47"/>
    </row>
    <row r="30" spans="1:7" ht="15" customHeight="1" x14ac:dyDescent="0.3">
      <c r="A30" s="9" t="s">
        <v>18</v>
      </c>
      <c r="C30" s="35" t="s">
        <v>8</v>
      </c>
      <c r="D30" s="14">
        <v>583</v>
      </c>
      <c r="E30" s="14">
        <v>583</v>
      </c>
      <c r="F30" s="84">
        <f t="shared" ref="F30:F42" si="1">SUM(E30*1.1)</f>
        <v>641.30000000000007</v>
      </c>
      <c r="G30" s="47"/>
    </row>
    <row r="31" spans="1:7" ht="15" customHeight="1" x14ac:dyDescent="0.3">
      <c r="A31" s="9" t="s">
        <v>19</v>
      </c>
      <c r="C31" s="35" t="s">
        <v>8</v>
      </c>
      <c r="D31" s="14"/>
      <c r="E31" s="14"/>
      <c r="F31" s="84">
        <f t="shared" si="1"/>
        <v>0</v>
      </c>
      <c r="G31" s="36"/>
    </row>
    <row r="32" spans="1:7" ht="15" customHeight="1" x14ac:dyDescent="0.3">
      <c r="A32" s="9" t="s">
        <v>20</v>
      </c>
      <c r="C32" s="35" t="s">
        <v>8</v>
      </c>
      <c r="D32" s="14">
        <v>1057</v>
      </c>
      <c r="E32" s="14">
        <v>1057</v>
      </c>
      <c r="F32" s="84">
        <f t="shared" si="1"/>
        <v>1162.7</v>
      </c>
      <c r="G32" s="47"/>
    </row>
    <row r="33" spans="1:9" ht="15" customHeight="1" x14ac:dyDescent="0.3">
      <c r="A33" s="9" t="s">
        <v>21</v>
      </c>
      <c r="C33" s="35" t="s">
        <v>8</v>
      </c>
      <c r="D33" s="14">
        <v>1265</v>
      </c>
      <c r="E33" s="14">
        <v>1265</v>
      </c>
      <c r="F33" s="84">
        <f t="shared" si="1"/>
        <v>1391.5</v>
      </c>
      <c r="G33" s="47"/>
      <c r="H33" s="7"/>
    </row>
    <row r="34" spans="1:9" ht="15" customHeight="1" x14ac:dyDescent="0.3">
      <c r="A34" s="9" t="s">
        <v>22</v>
      </c>
      <c r="C34" s="35" t="s">
        <v>8</v>
      </c>
      <c r="D34" s="14">
        <v>329</v>
      </c>
      <c r="E34" s="14">
        <v>329</v>
      </c>
      <c r="F34" s="84">
        <f t="shared" si="1"/>
        <v>361.90000000000003</v>
      </c>
      <c r="G34" s="47"/>
    </row>
    <row r="35" spans="1:9" ht="15" customHeight="1" x14ac:dyDescent="0.3">
      <c r="A35" s="9" t="s">
        <v>23</v>
      </c>
      <c r="C35" s="35" t="s">
        <v>8</v>
      </c>
      <c r="D35" s="14">
        <v>1659</v>
      </c>
      <c r="E35" s="14">
        <v>1659</v>
      </c>
      <c r="F35" s="84">
        <f t="shared" si="1"/>
        <v>1824.9</v>
      </c>
      <c r="G35" s="47"/>
    </row>
    <row r="36" spans="1:9" ht="15" customHeight="1" x14ac:dyDescent="0.3">
      <c r="A36" s="9" t="s">
        <v>24</v>
      </c>
      <c r="C36" s="35" t="s">
        <v>8</v>
      </c>
      <c r="D36" s="14">
        <v>493</v>
      </c>
      <c r="E36" s="14">
        <v>493</v>
      </c>
      <c r="F36" s="84">
        <f t="shared" si="1"/>
        <v>542.30000000000007</v>
      </c>
      <c r="G36" s="47"/>
    </row>
    <row r="37" spans="1:9" ht="15" customHeight="1" x14ac:dyDescent="0.3">
      <c r="A37" s="9" t="s">
        <v>25</v>
      </c>
      <c r="C37" s="35" t="s">
        <v>8</v>
      </c>
      <c r="D37" s="14">
        <v>1997</v>
      </c>
      <c r="E37" s="14">
        <v>1997</v>
      </c>
      <c r="F37" s="84">
        <f t="shared" si="1"/>
        <v>2196.7000000000003</v>
      </c>
      <c r="G37" s="47"/>
    </row>
    <row r="38" spans="1:9" ht="15" customHeight="1" x14ac:dyDescent="0.3">
      <c r="A38" s="9" t="s">
        <v>26</v>
      </c>
      <c r="C38" s="35" t="s">
        <v>8</v>
      </c>
      <c r="D38" s="14">
        <v>1245</v>
      </c>
      <c r="E38" s="14">
        <v>1245</v>
      </c>
      <c r="F38" s="84">
        <f t="shared" si="1"/>
        <v>1369.5</v>
      </c>
      <c r="G38" s="47"/>
    </row>
    <row r="39" spans="1:9" ht="15" customHeight="1" x14ac:dyDescent="0.3">
      <c r="A39" s="9" t="s">
        <v>27</v>
      </c>
      <c r="C39" s="35" t="s">
        <v>8</v>
      </c>
      <c r="D39" s="14">
        <v>5537</v>
      </c>
      <c r="E39" s="14">
        <v>5537</v>
      </c>
      <c r="F39" s="84">
        <f t="shared" si="1"/>
        <v>6090.7000000000007</v>
      </c>
      <c r="G39" s="47"/>
    </row>
    <row r="40" spans="1:9" ht="15" customHeight="1" x14ac:dyDescent="0.3">
      <c r="A40" s="9" t="s">
        <v>28</v>
      </c>
      <c r="B40" s="38"/>
      <c r="C40" s="35" t="s">
        <v>8</v>
      </c>
      <c r="D40" s="14">
        <v>5773</v>
      </c>
      <c r="E40" s="14">
        <v>5773</v>
      </c>
      <c r="F40" s="84">
        <f t="shared" si="1"/>
        <v>6350.3</v>
      </c>
      <c r="G40" s="47"/>
    </row>
    <row r="41" spans="1:9" ht="15" customHeight="1" x14ac:dyDescent="0.3">
      <c r="A41" s="9" t="s">
        <v>32</v>
      </c>
      <c r="B41" s="38">
        <v>43282</v>
      </c>
      <c r="C41" s="35" t="s">
        <v>8</v>
      </c>
      <c r="D41" s="14">
        <v>822</v>
      </c>
      <c r="E41" s="14">
        <v>822</v>
      </c>
      <c r="F41" s="84">
        <f t="shared" si="1"/>
        <v>904.2</v>
      </c>
      <c r="G41" s="44"/>
    </row>
    <row r="42" spans="1:9" s="40" customFormat="1" ht="15" customHeight="1" x14ac:dyDescent="0.3">
      <c r="A42" s="40" t="s">
        <v>29</v>
      </c>
      <c r="B42" s="45">
        <v>43647</v>
      </c>
      <c r="C42" s="42" t="s">
        <v>8</v>
      </c>
      <c r="D42" s="43">
        <v>1823</v>
      </c>
      <c r="E42" s="43">
        <v>1823</v>
      </c>
      <c r="F42" s="84">
        <f t="shared" si="1"/>
        <v>2005.3000000000002</v>
      </c>
      <c r="G42" s="44"/>
    </row>
    <row r="43" spans="1:9" s="48" customFormat="1" ht="15" customHeight="1" x14ac:dyDescent="0.2">
      <c r="A43" s="71" t="s">
        <v>39</v>
      </c>
      <c r="B43" s="72"/>
      <c r="C43" s="73"/>
      <c r="D43" s="74"/>
      <c r="E43" s="74">
        <f>SUM(E29:E42)</f>
        <v>22878</v>
      </c>
      <c r="F43" s="74">
        <f>SUM(F29:F42)</f>
        <v>25165.800000000003</v>
      </c>
      <c r="G43" s="75">
        <v>60000</v>
      </c>
    </row>
    <row r="44" spans="1:9" s="48" customFormat="1" ht="15" customHeight="1" x14ac:dyDescent="0.2">
      <c r="A44" s="59" t="s">
        <v>40</v>
      </c>
      <c r="B44" s="55"/>
      <c r="C44" s="56"/>
      <c r="D44" s="57"/>
      <c r="E44" s="57"/>
      <c r="F44" s="57"/>
      <c r="G44" s="58"/>
    </row>
    <row r="45" spans="1:9" s="48" customFormat="1" ht="15" customHeight="1" x14ac:dyDescent="0.3">
      <c r="A45" s="40" t="s">
        <v>41</v>
      </c>
      <c r="B45" s="45"/>
      <c r="C45" s="42" t="s">
        <v>8</v>
      </c>
      <c r="D45" s="43">
        <v>725</v>
      </c>
      <c r="E45" s="43">
        <v>725</v>
      </c>
      <c r="F45" s="85">
        <f>SUM(E45*1.1)</f>
        <v>797.50000000000011</v>
      </c>
      <c r="G45" s="44"/>
    </row>
    <row r="46" spans="1:9" s="48" customFormat="1" ht="15" customHeight="1" x14ac:dyDescent="0.3">
      <c r="A46" s="40" t="s">
        <v>34</v>
      </c>
      <c r="B46" s="45" t="s">
        <v>35</v>
      </c>
      <c r="C46" s="42" t="s">
        <v>8</v>
      </c>
      <c r="D46" s="43">
        <v>3572</v>
      </c>
      <c r="E46" s="43">
        <v>3572</v>
      </c>
      <c r="F46" s="85">
        <f>SUM(E46*1.1)</f>
        <v>3929.2000000000003</v>
      </c>
      <c r="G46" s="44"/>
    </row>
    <row r="47" spans="1:9" s="48" customFormat="1" ht="15" customHeight="1" x14ac:dyDescent="0.2">
      <c r="A47" s="71"/>
      <c r="B47" s="72"/>
      <c r="C47" s="73"/>
      <c r="D47" s="74"/>
      <c r="E47" s="74">
        <f>SUM(E45:E46)</f>
        <v>4297</v>
      </c>
      <c r="F47" s="74">
        <f>SUM(F45:F46)</f>
        <v>4726.7000000000007</v>
      </c>
      <c r="G47" s="75">
        <v>15000</v>
      </c>
    </row>
    <row r="48" spans="1:9" s="46" customFormat="1" ht="15" customHeight="1" x14ac:dyDescent="0.2">
      <c r="A48" s="86" t="s">
        <v>4</v>
      </c>
      <c r="B48" s="87"/>
      <c r="C48" s="88"/>
      <c r="D48" s="89">
        <f>SUM(D8:D47)</f>
        <v>50365</v>
      </c>
      <c r="E48" s="89">
        <f>SUM(E47+E43+E27+E24)</f>
        <v>44445</v>
      </c>
      <c r="F48" s="89">
        <f>SUM(F47+F43+F24)</f>
        <v>52969.5</v>
      </c>
      <c r="G48" s="89">
        <f>SUM(G8:G43)</f>
        <v>132000</v>
      </c>
      <c r="H48" s="49"/>
      <c r="I48" s="49"/>
    </row>
    <row r="49" spans="1:7" x14ac:dyDescent="0.3">
      <c r="B49" s="38"/>
      <c r="C49" s="35"/>
      <c r="D49" s="14"/>
      <c r="E49" s="14"/>
      <c r="F49" s="14"/>
    </row>
    <row r="50" spans="1:7" s="19" customFormat="1" ht="10.8" x14ac:dyDescent="0.25">
      <c r="A50" s="16"/>
      <c r="B50" s="23"/>
      <c r="C50" s="21"/>
      <c r="D50" s="18"/>
      <c r="E50" s="18"/>
      <c r="F50" s="18"/>
      <c r="G50" s="26"/>
    </row>
    <row r="51" spans="1:7" s="25" customFormat="1" ht="10.199999999999999" x14ac:dyDescent="0.2">
      <c r="A51" s="27"/>
      <c r="B51" s="28"/>
      <c r="C51" s="24"/>
      <c r="D51" s="29"/>
      <c r="E51" s="29"/>
      <c r="F51" s="29"/>
      <c r="G51" s="29"/>
    </row>
    <row r="52" spans="1:7" s="19" customFormat="1" ht="10.8" x14ac:dyDescent="0.25">
      <c r="A52" s="16"/>
      <c r="B52" s="17"/>
      <c r="C52" s="21"/>
      <c r="D52" s="30"/>
      <c r="E52" s="30"/>
      <c r="F52" s="30"/>
      <c r="G52" s="18"/>
    </row>
    <row r="53" spans="1:7" s="19" customFormat="1" ht="10.8" x14ac:dyDescent="0.25">
      <c r="A53" s="16"/>
      <c r="B53" s="17"/>
      <c r="C53" s="21"/>
      <c r="D53" s="30"/>
      <c r="E53" s="30"/>
      <c r="F53" s="30"/>
      <c r="G53" s="18"/>
    </row>
    <row r="54" spans="1:7" s="19" customFormat="1" ht="10.8" x14ac:dyDescent="0.25">
      <c r="A54" s="31"/>
      <c r="B54" s="31"/>
      <c r="C54" s="31"/>
      <c r="D54" s="31"/>
      <c r="E54" s="31"/>
      <c r="F54" s="31"/>
      <c r="G54" s="32"/>
    </row>
    <row r="55" spans="1:7" s="19" customFormat="1" ht="10.8" x14ac:dyDescent="0.25">
      <c r="B55" s="20"/>
      <c r="C55" s="33"/>
      <c r="D55" s="20"/>
      <c r="E55" s="20"/>
      <c r="F55" s="20"/>
      <c r="G55" s="22"/>
    </row>
    <row r="56" spans="1:7" s="19" customFormat="1" ht="10.8" x14ac:dyDescent="0.25">
      <c r="B56" s="20"/>
      <c r="C56" s="33"/>
      <c r="D56" s="20"/>
      <c r="E56" s="20"/>
      <c r="F56" s="20"/>
      <c r="G56" s="22"/>
    </row>
    <row r="57" spans="1:7" s="19" customFormat="1" ht="10.8" x14ac:dyDescent="0.25">
      <c r="B57" s="20"/>
      <c r="C57" s="33"/>
      <c r="D57" s="20"/>
      <c r="E57" s="20"/>
      <c r="F57" s="20"/>
      <c r="G57" s="22"/>
    </row>
    <row r="58" spans="1:7" s="19" customFormat="1" ht="10.8" x14ac:dyDescent="0.25">
      <c r="B58" s="20"/>
      <c r="C58" s="33"/>
      <c r="D58" s="20"/>
      <c r="E58" s="20"/>
      <c r="F58" s="20"/>
      <c r="G58" s="22"/>
    </row>
    <row r="59" spans="1:7" s="19" customFormat="1" ht="10.8" x14ac:dyDescent="0.25">
      <c r="B59" s="20"/>
      <c r="C59" s="33"/>
      <c r="D59" s="20"/>
      <c r="E59" s="20"/>
      <c r="F59" s="20"/>
      <c r="G59" s="22"/>
    </row>
    <row r="60" spans="1:7" s="19" customFormat="1" ht="10.8" x14ac:dyDescent="0.25">
      <c r="B60" s="20"/>
      <c r="C60" s="33"/>
      <c r="D60" s="20"/>
      <c r="E60" s="20"/>
      <c r="F60" s="20"/>
      <c r="G60" s="22"/>
    </row>
    <row r="61" spans="1:7" x14ac:dyDescent="0.3">
      <c r="A61" s="8"/>
      <c r="B61" s="9"/>
      <c r="C61" s="11"/>
      <c r="D61" s="9"/>
      <c r="E61" s="9"/>
      <c r="F61" s="9"/>
      <c r="G61" s="15"/>
    </row>
    <row r="62" spans="1:7" x14ac:dyDescent="0.3">
      <c r="A62" s="8"/>
      <c r="B62" s="9"/>
      <c r="C62" s="11"/>
      <c r="D62" s="9"/>
      <c r="E62" s="9"/>
      <c r="F62" s="9"/>
      <c r="G62" s="15"/>
    </row>
    <row r="63" spans="1:7" x14ac:dyDescent="0.3">
      <c r="A63" s="8"/>
      <c r="B63" s="9"/>
      <c r="C63" s="11"/>
      <c r="D63" s="9"/>
      <c r="E63" s="9"/>
      <c r="F63" s="9"/>
      <c r="G63" s="15"/>
    </row>
    <row r="64" spans="1:7" x14ac:dyDescent="0.3">
      <c r="A64" s="8"/>
      <c r="B64" s="9"/>
      <c r="C64" s="11"/>
      <c r="D64" s="9"/>
      <c r="E64" s="9"/>
      <c r="F64" s="9"/>
      <c r="G64" s="15"/>
    </row>
    <row r="65" spans="1:7" x14ac:dyDescent="0.3">
      <c r="A65" s="8"/>
      <c r="B65" s="9"/>
      <c r="C65" s="11"/>
      <c r="D65" s="9"/>
      <c r="E65" s="9"/>
      <c r="F65" s="9"/>
      <c r="G65" s="15"/>
    </row>
    <row r="66" spans="1:7" x14ac:dyDescent="0.3">
      <c r="A66" s="8"/>
      <c r="B66" s="9"/>
      <c r="C66" s="11"/>
      <c r="D66" s="9"/>
      <c r="E66" s="9"/>
      <c r="F66" s="9"/>
      <c r="G66" s="15"/>
    </row>
    <row r="67" spans="1:7" x14ac:dyDescent="0.3">
      <c r="A67" s="8"/>
      <c r="B67" s="9"/>
      <c r="C67" s="11"/>
      <c r="D67" s="9"/>
      <c r="E67" s="9"/>
      <c r="F67" s="9"/>
      <c r="G67" s="15"/>
    </row>
    <row r="68" spans="1:7" x14ac:dyDescent="0.3">
      <c r="A68" s="8"/>
      <c r="B68" s="9"/>
      <c r="C68" s="11"/>
      <c r="D68" s="9"/>
      <c r="E68" s="9"/>
      <c r="F68" s="9"/>
      <c r="G68" s="15"/>
    </row>
    <row r="69" spans="1:7" x14ac:dyDescent="0.3">
      <c r="A69" s="8"/>
      <c r="B69" s="9"/>
      <c r="C69" s="9"/>
      <c r="D69" s="9"/>
      <c r="E69" s="9"/>
      <c r="F69" s="9"/>
      <c r="G69" s="15"/>
    </row>
    <row r="70" spans="1:7" x14ac:dyDescent="0.3">
      <c r="A70" s="8"/>
      <c r="B70" s="9"/>
      <c r="C70" s="11"/>
      <c r="D70" s="9"/>
      <c r="E70" s="9"/>
      <c r="F70" s="9"/>
      <c r="G70" s="15"/>
    </row>
    <row r="71" spans="1:7" x14ac:dyDescent="0.3">
      <c r="A71" s="8"/>
      <c r="B71" s="9"/>
      <c r="C71" s="11"/>
      <c r="D71" s="9"/>
      <c r="E71" s="9"/>
      <c r="F71" s="9"/>
      <c r="G71" s="15"/>
    </row>
    <row r="72" spans="1:7" x14ac:dyDescent="0.3">
      <c r="A72" s="8"/>
      <c r="B72" s="9"/>
      <c r="C72" s="11"/>
      <c r="D72" s="9"/>
      <c r="E72" s="9"/>
      <c r="F72" s="9"/>
      <c r="G72" s="15"/>
    </row>
    <row r="73" spans="1:7" x14ac:dyDescent="0.3">
      <c r="A73" s="8"/>
      <c r="B73" s="9"/>
      <c r="C73" s="11"/>
      <c r="D73" s="9"/>
      <c r="E73" s="9"/>
      <c r="F73" s="9"/>
      <c r="G73" s="15"/>
    </row>
    <row r="74" spans="1:7" x14ac:dyDescent="0.3">
      <c r="A74" s="8"/>
      <c r="B74" s="9"/>
      <c r="C74" s="11"/>
      <c r="D74" s="9"/>
      <c r="E74" s="9"/>
      <c r="F74" s="9"/>
      <c r="G74" s="15"/>
    </row>
    <row r="75" spans="1:7" x14ac:dyDescent="0.3">
      <c r="A75" s="8"/>
      <c r="B75" s="9"/>
      <c r="C75" s="11"/>
      <c r="D75" s="9"/>
      <c r="E75" s="9"/>
      <c r="F75" s="9"/>
      <c r="G75" s="15"/>
    </row>
    <row r="76" spans="1:7" x14ac:dyDescent="0.3">
      <c r="A76" s="8"/>
      <c r="B76" s="9"/>
      <c r="C76" s="11"/>
      <c r="D76" s="9"/>
      <c r="E76" s="9"/>
      <c r="F76" s="9"/>
      <c r="G76" s="15"/>
    </row>
    <row r="77" spans="1:7" x14ac:dyDescent="0.3">
      <c r="A77" s="8"/>
      <c r="B77" s="10"/>
      <c r="C77" s="11"/>
      <c r="D77" s="9"/>
      <c r="E77" s="9"/>
      <c r="F77" s="9"/>
      <c r="G77" s="15"/>
    </row>
    <row r="78" spans="1:7" x14ac:dyDescent="0.3">
      <c r="A78" s="8"/>
      <c r="B78" s="10"/>
      <c r="C78" s="11"/>
      <c r="D78" s="10"/>
      <c r="E78" s="10"/>
      <c r="F78" s="10"/>
      <c r="G78" s="15"/>
    </row>
    <row r="79" spans="1:7" x14ac:dyDescent="0.3">
      <c r="A79" s="8"/>
      <c r="B79" s="9"/>
      <c r="C79" s="11"/>
      <c r="D79" s="12"/>
      <c r="E79" s="12"/>
      <c r="F79" s="12"/>
      <c r="G79" s="15"/>
    </row>
    <row r="80" spans="1:7" x14ac:dyDescent="0.3">
      <c r="A80" s="8"/>
      <c r="B80" s="9"/>
      <c r="C80" s="11"/>
      <c r="D80" s="12"/>
      <c r="E80" s="12"/>
      <c r="F80" s="12"/>
      <c r="G80" s="15"/>
    </row>
    <row r="81" spans="1:7" x14ac:dyDescent="0.3">
      <c r="A81" s="9"/>
      <c r="B81" s="10"/>
      <c r="C81" s="11"/>
      <c r="D81" s="10"/>
      <c r="E81" s="10"/>
      <c r="F81" s="10"/>
      <c r="G81" s="15"/>
    </row>
    <row r="82" spans="1:7" x14ac:dyDescent="0.3">
      <c r="A82" s="9"/>
      <c r="B82" s="9"/>
      <c r="C82" s="9"/>
      <c r="D82" s="9"/>
      <c r="E82" s="9"/>
      <c r="F82" s="9"/>
      <c r="G82" s="15"/>
    </row>
  </sheetData>
  <phoneticPr fontId="4" type="noConversion"/>
  <printOptions gridLines="1"/>
  <pageMargins left="0.31496062992125984" right="0.31496062992125984" top="0.19685039370078741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RPC Asset Register Website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Jodie Curl</dc:creator>
  <cp:lastModifiedBy>Parish Clerk</cp:lastModifiedBy>
  <cp:lastPrinted>2023-03-28T11:40:32Z</cp:lastPrinted>
  <dcterms:created xsi:type="dcterms:W3CDTF">2016-06-23T12:28:41Z</dcterms:created>
  <dcterms:modified xsi:type="dcterms:W3CDTF">2023-05-18T11:46:54Z</dcterms:modified>
</cp:coreProperties>
</file>